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<sst xmlns="http://schemas.openxmlformats.org/spreadsheetml/2006/main" count="282" uniqueCount="277">
  <si>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</si>
  <si>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</si>
  <si>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</si>
  <si>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</si>
  <si>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</si>
  <si>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</si>
  <si>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</si>
  <si>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</si>
  <si>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</si>
  <si>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</si>
  <si>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</si>
  <si>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</si>
  <si>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</si>
  <si>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</si>
  <si>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</si>
  <si>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</si>
  <si>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</si>
  <si>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</si>
  <si>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</si>
  <si>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</si>
  <si>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</si>
  <si>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</si>
  <si>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</si>
  <si>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</si>
  <si>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</si>
  <si>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</si>
  <si>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</si>
  <si>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</si>
  <si>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</si>
  <si>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</si>
  <si>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</si>
  <si>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</si>
  <si>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</si>
  <si>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</si>
  <si>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</si>
  <si>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</si>
  <si>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</si>
  <si>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</si>
  <si>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</si>
  <si>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</si>
  <si>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</si>
  <si>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</si>
  <si>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</si>
  <si>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</si>
  <si>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</si>
  <si>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</si>
  <si>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</si>
  <si>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</si>
  <si>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</si>
  <si>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</si>
  <si>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</si>
  <si>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</si>
  <si>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</si>
  <si>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</si>
  <si>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</si>
  <si>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</si>
  <si>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</si>
  <si>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</si>
  <si>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</si>
  <si>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</si>
  <si>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</si>
  <si>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</si>
  <si>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</si>
  <si>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</si>
  <si>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</si>
  <si>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</si>
  <si>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</si>
  <si>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</si>
  <si>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</si>
  <si>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</si>
  <si>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</si>
  <si>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</si>
  <si>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</si>
  <si>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</si>
  <si>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</si>
  <si>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</si>
  <si>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</si>
  <si>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</si>
  <si>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</si>
  <si>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</si>
  <si>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</si>
  <si>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</si>
  <si>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</si>
  <si>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</si>
  <si>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</si>
  <si>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</si>
  <si>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</si>
  <si>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</si>
  <si>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6</t>
  </si>
  <si>
    <t>8</t>
  </si>
  <si>
    <t>10</t>
  </si>
  <si>
    <t>12</t>
  </si>
  <si>
    <t>16</t>
  </si>
  <si>
    <t>18</t>
  </si>
  <si>
    <t>27</t>
  </si>
  <si>
    <t>43</t>
  </si>
  <si>
    <t>37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</si>
  <si>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</si>
  <si>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</si>
  <si>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</si>
  <si>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</si>
  <si>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</si>
  <si>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</si>
  <si>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</si>
  <si>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</si>
  <si>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</si>
  <si>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</si>
  <si>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</si>
  <si>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</si>
  <si>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</si>
  <si>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</si>
  <si>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</t>
  </si>
  <si>
    <t>39</t>
  </si>
  <si>
    <t>40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</si>
  <si>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</si>
  <si>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</si>
  <si>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</si>
  <si>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</si>
  <si>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</si>
  <si>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</si>
  <si>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22</t>
  </si>
  <si>
    <t>23</t>
  </si>
  <si>
    <t>24</t>
  </si>
  <si>
    <t>25</t>
  </si>
  <si>
    <t>47</t>
  </si>
  <si>
    <t>48</t>
  </si>
  <si>
    <t>49</t>
  </si>
  <si>
    <t>50</t>
  </si>
  <si>
    <t>34</t>
  </si>
  <si>
    <t>35</t>
  </si>
  <si>
    <t>36</t>
  </si>
  <si>
    <t xml:space="preserve">Сумма на 2023 год          (в тысячах рублей)   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</si>
  <si>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</si>
  <si>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</si>
  <si>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000 2 00 00000 00 0000 000</t>
  </si>
  <si>
    <t>БЕЗВОЗМЕЗДНЫЕ ПОСТУПЛЕНИЯ</t>
  </si>
  <si>
    <t xml:space="preserve">Сумма на 2024 год          (в тысячах рублей)   </t>
  </si>
  <si>
    <t>Сумма на 2025 год           (в тысячях рублей)</t>
  </si>
  <si>
    <t>9</t>
  </si>
  <si>
    <t>к решению Думы Нижнесергинского городского поселения</t>
  </si>
  <si>
    <t>Свод доходов бюджета Нижнесергинского городского поселения на 2023 год и плановый период 2024 и 2025 годов.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</si>
  <si>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</si>
  <si>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</si>
  <si>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</si>
  <si>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</si>
  <si>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</si>
  <si>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</si>
  <si>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</si>
  <si>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</si>
  <si>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</si>
  <si>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</si>
  <si>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</si>
  <si>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</si>
  <si>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</si>
  <si>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</si>
  <si>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Платежи от государственных и муниципальных унитарных предприятий</t>
  </si>
  <si>
    <t>000 1 11 07000 00 0000 120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</si>
  <si>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</si>
  <si>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</si>
  <si>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</si>
  <si>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</si>
  <si>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</si>
  <si>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</si>
  <si>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</si>
  <si>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</si>
  <si>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</si>
  <si>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</si>
  <si>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</si>
  <si>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</si>
  <si>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</si>
  <si>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</si>
  <si>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</si>
  <si>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</si>
  <si>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</si>
  <si>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</si>
  <si>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</si>
  <si>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</si>
  <si>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</si>
  <si>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</si>
  <si>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</si>
  <si>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</si>
  <si>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</si>
  <si>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</si>
  <si>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</si>
  <si>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</si>
  <si>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</si>
  <si>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</si>
  <si>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</si>
  <si>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000 2 02 30024 13 0000 150</t>
  </si>
  <si>
    <t>Субвенции бюджетам городских поселений на выполнение передаваемых полномочий субъектов Российской Федерации</t>
  </si>
  <si>
    <t xml:space="preserve">000 2 02 35118 00 0000 150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</si>
  <si>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</si>
  <si>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000 2 02 35118 13 0000 150</t>
  </si>
  <si>
    <t xml:space="preserve"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</si>
  <si>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</si>
  <si>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</si>
  <si>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</si>
  <si>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</si>
  <si>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</t>
  </si>
  <si>
    <t>20</t>
  </si>
  <si>
    <t>21</t>
  </si>
  <si>
    <t>30</t>
  </si>
  <si>
    <t>31</t>
  </si>
  <si>
    <t>32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</si>
  <si>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</si>
  <si>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</si>
  <si>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</si>
  <si>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</si>
  <si>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</si>
  <si>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</si>
  <si>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</si>
  <si>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</si>
  <si>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</si>
  <si>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</si>
  <si>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67</t>
  </si>
  <si>
    <t>68</t>
  </si>
  <si>
    <t>69</t>
  </si>
  <si>
    <t>70</t>
  </si>
  <si>
    <t>71</t>
  </si>
  <si>
    <t>72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</si>
  <si>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</si>
  <si>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</si>
  <si>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</si>
  <si>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</si>
  <si>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000 2 02 20299 00 0000 150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</si>
  <si>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</si>
  <si>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000 2 02 20299 13 0000 150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</si>
  <si>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</si>
  <si>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000 2 02 20302 00 0000 150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</si>
  <si>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</si>
  <si>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000 2 02 20302 13 0000 150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</si>
  <si>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</si>
  <si>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</t>
  </si>
  <si>
    <t>74</t>
  </si>
  <si>
    <t>75</t>
  </si>
  <si>
    <t>76</t>
  </si>
  <si>
    <t>77</t>
  </si>
  <si>
    <t>78</t>
  </si>
  <si>
    <t>79</t>
  </si>
  <si>
    <t>83</t>
  </si>
  <si>
    <t>000 1 11 05400 00 0000 120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</si>
  <si>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</si>
  <si>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</si>
  <si>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</si>
  <si>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</si>
  <si>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</si>
  <si>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</si>
  <si>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</si>
  <si>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</si>
  <si>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 xml:space="preserve">Доходы от компенсации затрат государства
</t>
  </si>
  <si>
    <t>000 1 13 02995 13 0000 130</t>
  </si>
  <si>
    <t>Прочие доходы от компенсации затрат бюджетов городских поселений</t>
  </si>
  <si>
    <t>000 1 17 00000 00 0000 000</t>
  </si>
  <si>
    <t xml:space="preserve">ПРОЧИЕ НЕНАЛОГОВЫЕ ДОХОДЫ
</t>
  </si>
  <si>
    <t>000 1 17 05000 00 0000 180</t>
  </si>
  <si>
    <t xml:space="preserve">Прочие неналоговые доходы
</t>
  </si>
  <si>
    <t>000 1 17 05050 13 0000 180</t>
  </si>
  <si>
    <t xml:space="preserve">Прочие неналоговые доходы бюджетов городских поселений
</t>
  </si>
  <si>
    <t>65</t>
  </si>
  <si>
    <t>66</t>
  </si>
  <si>
    <t>80</t>
  </si>
  <si>
    <t>81</t>
  </si>
  <si>
    <t>82</t>
  </si>
  <si>
    <t>84</t>
  </si>
  <si>
    <t>85</t>
  </si>
  <si>
    <t>86</t>
  </si>
  <si>
    <t>87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</si>
  <si>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</si>
  <si>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</si>
  <si>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</si>
  <si>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</si>
  <si>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000 1 14 06020 00 0000 430</t>
  </si>
  <si>
    <t>000 1 14 06025 13 0000 430</t>
  </si>
  <si>
    <t>88</t>
  </si>
  <si>
    <t>89</t>
  </si>
  <si>
    <t>90</t>
  </si>
  <si>
    <t>от 28.06.2023 № 40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</si>
</sst>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vertAlign val="superscript"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180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180" fontId="0" fillId="0" borderId="0" xfId="0" applyNumberFormat="1" applyFill="1" applyAlignment="1">
      <alignment horizontal="right"/>
    </xf>
    <xf numFmtId="18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right" vertical="top"/>
    </xf>
    <xf numFmtId="180" fontId="9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vertical="top"/>
    </xf>
    <xf numFmtId="2" fontId="7" fillId="0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/>
    </xf>
    <xf numFmtId="180" fontId="1" fillId="0" borderId="11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6.421875" style="0" customWidth="1"/>
    <col min="2" max="2" width="26.140625" style="10" customWidth="1"/>
    <col min="3" max="3" width="49.00390625" style="10" customWidth="1"/>
    <col min="4" max="4" width="10.00390625" style="10" customWidth="1"/>
    <col min="5" max="5" width="10.57421875" style="10" customWidth="1"/>
    <col min="6" max="6" width="10.7109375" style="10" customWidth="1"/>
  </cols>
  <sheetData>
    <row r="1" spans="1:6" ht="12.75">
      <c r="A1" s="1"/>
      <c r="B1" s="15"/>
      <c r="C1" s="51" t="s">
        <v>51</v>
      </c>
      <c r="D1" s="51"/>
      <c r="E1" s="52"/>
      <c r="F1" s="52"/>
    </row>
    <row r="2" spans="1:6" ht="12.75">
      <c r="A2" s="1"/>
      <c r="B2" s="15"/>
      <c r="C2" s="51" t="s">
        <v>139</v>
      </c>
      <c r="D2" s="51"/>
      <c r="E2" s="52"/>
      <c r="F2" s="52"/>
    </row>
    <row r="3" spans="1:6" ht="12.75">
      <c r="A3" s="1"/>
      <c r="B3" s="15"/>
      <c r="C3" s="51" t="s">
        <v>276</v>
      </c>
      <c r="D3" s="51"/>
      <c r="E3" s="52"/>
      <c r="F3" s="52"/>
    </row>
    <row r="4" spans="1:4" ht="12.75">
      <c r="A4" s="1"/>
      <c r="B4" s="15"/>
      <c r="C4" s="15"/>
      <c r="D4" s="8"/>
    </row>
    <row r="5" spans="1:6" ht="36" customHeight="1">
      <c r="A5" s="53" t="s">
        <v>140</v>
      </c>
      <c r="B5" s="53"/>
      <c r="C5" s="53"/>
      <c r="D5" s="53"/>
      <c r="E5" s="54"/>
      <c r="F5" s="54"/>
    </row>
    <row r="6" spans="1:4" ht="25.5" customHeight="1">
      <c r="A6" s="2"/>
      <c r="B6" s="16"/>
      <c r="C6" s="16"/>
      <c r="D6" s="9"/>
    </row>
    <row r="7" spans="1:6" ht="63.75">
      <c r="A7" s="11" t="s">
        <v>83</v>
      </c>
      <c r="B7" s="12" t="s">
        <v>84</v>
      </c>
      <c r="C7" s="13" t="s">
        <v>85</v>
      </c>
      <c r="D7" s="19" t="s">
        <v>131</v>
      </c>
      <c r="E7" s="19" t="s">
        <v>136</v>
      </c>
      <c r="F7" s="19" t="s">
        <v>137</v>
      </c>
    </row>
    <row r="8" spans="1:6" ht="12.75">
      <c r="A8" s="14" t="s">
        <v>0</v>
      </c>
      <c r="B8" s="12" t="s">
        <v>1</v>
      </c>
      <c r="C8" s="12" t="s">
        <v>2</v>
      </c>
      <c r="D8" s="12">
        <v>4</v>
      </c>
      <c r="E8" s="20" t="s">
        <v>34</v>
      </c>
      <c r="F8" s="20" t="s">
        <v>88</v>
      </c>
    </row>
    <row r="9" spans="1:6" ht="12.75">
      <c r="A9" s="14" t="s">
        <v>1</v>
      </c>
      <c r="B9" s="26" t="s">
        <v>3</v>
      </c>
      <c r="C9" s="27" t="s">
        <v>4</v>
      </c>
      <c r="D9" s="28">
        <f>D10+D18+D28+D36+D57+D69+D54+D73</f>
        <v>62831.6</v>
      </c>
      <c r="E9" s="28">
        <f>E10+E18+E28+E36+E57+E69</f>
        <v>60397.299999999996</v>
      </c>
      <c r="F9" s="28">
        <f>F10+F18+F28+F36+F57+F69</f>
        <v>61668.8</v>
      </c>
    </row>
    <row r="10" spans="1:6" ht="12.75">
      <c r="A10" s="14" t="s">
        <v>2</v>
      </c>
      <c r="B10" s="26" t="s">
        <v>5</v>
      </c>
      <c r="C10" s="27" t="s">
        <v>6</v>
      </c>
      <c r="D10" s="28">
        <f>D11</f>
        <v>25215.6</v>
      </c>
      <c r="E10" s="29">
        <f>E11</f>
        <v>26602.5</v>
      </c>
      <c r="F10" s="29">
        <f>F11</f>
        <v>27799.7</v>
      </c>
    </row>
    <row r="11" spans="1:6" ht="12.75">
      <c r="A11" s="14" t="s">
        <v>33</v>
      </c>
      <c r="B11" s="30" t="s">
        <v>7</v>
      </c>
      <c r="C11" s="31" t="s">
        <v>8</v>
      </c>
      <c r="D11" s="32">
        <f>D12+D13+D14+D15+D16+D17</f>
        <v>25215.6</v>
      </c>
      <c r="E11" s="32">
        <f>E12+E13+E14+E15+E16</f>
        <v>26602.5</v>
      </c>
      <c r="F11" s="32">
        <f>F12+F13+F14+F15+F16</f>
        <v>27799.7</v>
      </c>
    </row>
    <row r="12" spans="1:6" ht="79.5" customHeight="1">
      <c r="A12" s="14" t="s">
        <v>34</v>
      </c>
      <c r="B12" s="30" t="s">
        <v>9</v>
      </c>
      <c r="C12" s="33" t="s">
        <v>57</v>
      </c>
      <c r="D12" s="32">
        <v>24859.5</v>
      </c>
      <c r="E12" s="32">
        <v>26253.3</v>
      </c>
      <c r="F12" s="32">
        <v>27434.7</v>
      </c>
    </row>
    <row r="13" spans="1:6" ht="117.75" customHeight="1">
      <c r="A13" s="14" t="s">
        <v>88</v>
      </c>
      <c r="B13" s="30" t="s">
        <v>10</v>
      </c>
      <c r="C13" s="33" t="s">
        <v>44</v>
      </c>
      <c r="D13" s="32">
        <v>125.4</v>
      </c>
      <c r="E13" s="32">
        <v>132.3</v>
      </c>
      <c r="F13" s="32">
        <v>138.3</v>
      </c>
    </row>
    <row r="14" spans="1:6" ht="55.5" customHeight="1">
      <c r="A14" s="14" t="s">
        <v>35</v>
      </c>
      <c r="B14" s="30" t="s">
        <v>31</v>
      </c>
      <c r="C14" s="33" t="s">
        <v>63</v>
      </c>
      <c r="D14" s="32">
        <v>75.3</v>
      </c>
      <c r="E14" s="32">
        <v>79.4</v>
      </c>
      <c r="F14" s="32">
        <v>83</v>
      </c>
    </row>
    <row r="15" spans="1:6" ht="92.25" customHeight="1">
      <c r="A15" s="14" t="s">
        <v>89</v>
      </c>
      <c r="B15" s="30" t="s">
        <v>45</v>
      </c>
      <c r="C15" s="33" t="s">
        <v>81</v>
      </c>
      <c r="D15" s="32">
        <v>112.2</v>
      </c>
      <c r="E15" s="32">
        <v>118.4</v>
      </c>
      <c r="F15" s="32">
        <v>123.7</v>
      </c>
    </row>
    <row r="16" spans="1:6" ht="92.25" customHeight="1">
      <c r="A16" s="14" t="s">
        <v>138</v>
      </c>
      <c r="B16" s="4" t="s">
        <v>145</v>
      </c>
      <c r="C16" s="34" t="s">
        <v>146</v>
      </c>
      <c r="D16" s="35">
        <v>18.1</v>
      </c>
      <c r="E16" s="32">
        <v>19.1</v>
      </c>
      <c r="F16" s="32">
        <v>20</v>
      </c>
    </row>
    <row r="17" spans="1:6" ht="63.75" customHeight="1">
      <c r="A17" s="14" t="s">
        <v>90</v>
      </c>
      <c r="B17" s="4" t="s">
        <v>267</v>
      </c>
      <c r="C17" s="34" t="s">
        <v>268</v>
      </c>
      <c r="D17" s="50">
        <v>25.1</v>
      </c>
      <c r="E17" s="50">
        <v>0</v>
      </c>
      <c r="F17" s="35">
        <v>0</v>
      </c>
    </row>
    <row r="18" spans="1:6" ht="40.5" customHeight="1">
      <c r="A18" s="14" t="s">
        <v>36</v>
      </c>
      <c r="B18" s="26" t="s">
        <v>53</v>
      </c>
      <c r="C18" s="36" t="s">
        <v>58</v>
      </c>
      <c r="D18" s="28">
        <f>D19</f>
        <v>28514.200000000004</v>
      </c>
      <c r="E18" s="28">
        <f>E19</f>
        <v>24717.4</v>
      </c>
      <c r="F18" s="28">
        <f>F19</f>
        <v>24717.4</v>
      </c>
    </row>
    <row r="19" spans="1:6" ht="27.75" customHeight="1">
      <c r="A19" s="14" t="s">
        <v>91</v>
      </c>
      <c r="B19" s="30" t="s">
        <v>54</v>
      </c>
      <c r="C19" s="37" t="s">
        <v>55</v>
      </c>
      <c r="D19" s="32">
        <f>D20+D22+D24+D26</f>
        <v>28514.200000000004</v>
      </c>
      <c r="E19" s="32">
        <f>E20+E22+E24+E26</f>
        <v>24717.4</v>
      </c>
      <c r="F19" s="32">
        <f>F20+F22+F24+F26</f>
        <v>24717.4</v>
      </c>
    </row>
    <row r="20" spans="1:6" ht="78.75" customHeight="1">
      <c r="A20" s="14" t="s">
        <v>46</v>
      </c>
      <c r="B20" s="30" t="s">
        <v>97</v>
      </c>
      <c r="C20" s="33" t="s">
        <v>59</v>
      </c>
      <c r="D20" s="32">
        <f>D21</f>
        <v>14000.9</v>
      </c>
      <c r="E20" s="32">
        <f>E21</f>
        <v>12188.1</v>
      </c>
      <c r="F20" s="32">
        <f>F21</f>
        <v>12188.1</v>
      </c>
    </row>
    <row r="21" spans="1:6" ht="116.25" customHeight="1">
      <c r="A21" s="14" t="s">
        <v>47</v>
      </c>
      <c r="B21" s="30" t="s">
        <v>98</v>
      </c>
      <c r="C21" s="37" t="s">
        <v>141</v>
      </c>
      <c r="D21" s="32">
        <v>14000.9</v>
      </c>
      <c r="E21" s="32">
        <v>12188.1</v>
      </c>
      <c r="F21" s="32">
        <v>12188.1</v>
      </c>
    </row>
    <row r="22" spans="1:6" ht="91.5" customHeight="1">
      <c r="A22" s="14" t="s">
        <v>48</v>
      </c>
      <c r="B22" s="30" t="s">
        <v>99</v>
      </c>
      <c r="C22" s="38" t="s">
        <v>60</v>
      </c>
      <c r="D22" s="32">
        <f>D23</f>
        <v>83.2</v>
      </c>
      <c r="E22" s="32">
        <f>E23</f>
        <v>56.2</v>
      </c>
      <c r="F22" s="32">
        <f>F23</f>
        <v>56.2</v>
      </c>
    </row>
    <row r="23" spans="1:6" ht="132.75" customHeight="1">
      <c r="A23" s="14" t="s">
        <v>92</v>
      </c>
      <c r="B23" s="30" t="s">
        <v>100</v>
      </c>
      <c r="C23" s="37" t="s">
        <v>142</v>
      </c>
      <c r="D23" s="32">
        <v>83.2</v>
      </c>
      <c r="E23" s="32">
        <v>56.2</v>
      </c>
      <c r="F23" s="32">
        <v>56.2</v>
      </c>
    </row>
    <row r="24" spans="1:6" ht="78" customHeight="1">
      <c r="A24" s="14" t="s">
        <v>49</v>
      </c>
      <c r="B24" s="30" t="s">
        <v>101</v>
      </c>
      <c r="C24" s="33" t="s">
        <v>132</v>
      </c>
      <c r="D24" s="32">
        <f>D25</f>
        <v>16032.2</v>
      </c>
      <c r="E24" s="32">
        <f>E25</f>
        <v>13646.2</v>
      </c>
      <c r="F24" s="32">
        <f>F25</f>
        <v>13646.2</v>
      </c>
    </row>
    <row r="25" spans="1:6" ht="114.75" customHeight="1">
      <c r="A25" s="14" t="s">
        <v>93</v>
      </c>
      <c r="B25" s="30" t="s">
        <v>102</v>
      </c>
      <c r="C25" s="37" t="s">
        <v>143</v>
      </c>
      <c r="D25" s="32">
        <v>16032.2</v>
      </c>
      <c r="E25" s="32">
        <v>13646.2</v>
      </c>
      <c r="F25" s="32">
        <v>13646.2</v>
      </c>
    </row>
    <row r="26" spans="1:6" ht="76.5" customHeight="1">
      <c r="A26" s="14" t="s">
        <v>198</v>
      </c>
      <c r="B26" s="30" t="s">
        <v>103</v>
      </c>
      <c r="C26" s="33" t="s">
        <v>133</v>
      </c>
      <c r="D26" s="32">
        <f>D27</f>
        <v>-1602.1</v>
      </c>
      <c r="E26" s="32">
        <f>E27</f>
        <v>-1173.1</v>
      </c>
      <c r="F26" s="32">
        <f>F27</f>
        <v>-1173.1</v>
      </c>
    </row>
    <row r="27" spans="1:6" ht="114.75">
      <c r="A27" s="14" t="s">
        <v>199</v>
      </c>
      <c r="B27" s="30" t="s">
        <v>104</v>
      </c>
      <c r="C27" s="37" t="s">
        <v>144</v>
      </c>
      <c r="D27" s="32">
        <v>-1602.1</v>
      </c>
      <c r="E27" s="32">
        <v>-1173.1</v>
      </c>
      <c r="F27" s="32">
        <v>-1173.1</v>
      </c>
    </row>
    <row r="28" spans="1:6" ht="12.75">
      <c r="A28" s="14" t="s">
        <v>200</v>
      </c>
      <c r="B28" s="26" t="s">
        <v>11</v>
      </c>
      <c r="C28" s="27" t="s">
        <v>12</v>
      </c>
      <c r="D28" s="28">
        <f>D29+D31</f>
        <v>6545.6</v>
      </c>
      <c r="E28" s="28">
        <f>E29+E31</f>
        <v>6582.2</v>
      </c>
      <c r="F28" s="28">
        <f>F29+F31</f>
        <v>6713</v>
      </c>
    </row>
    <row r="29" spans="1:6" ht="12.75">
      <c r="A29" s="14" t="s">
        <v>120</v>
      </c>
      <c r="B29" s="30" t="s">
        <v>13</v>
      </c>
      <c r="C29" s="31" t="s">
        <v>14</v>
      </c>
      <c r="D29" s="32">
        <f>D30</f>
        <v>1831.6</v>
      </c>
      <c r="E29" s="32">
        <f>E30</f>
        <v>1868.2</v>
      </c>
      <c r="F29" s="32">
        <f>F30</f>
        <v>1999</v>
      </c>
    </row>
    <row r="30" spans="1:6" ht="38.25">
      <c r="A30" s="14" t="s">
        <v>121</v>
      </c>
      <c r="B30" s="30" t="s">
        <v>69</v>
      </c>
      <c r="C30" s="31" t="s">
        <v>70</v>
      </c>
      <c r="D30" s="32">
        <v>1831.6</v>
      </c>
      <c r="E30" s="32">
        <v>1868.2</v>
      </c>
      <c r="F30" s="32">
        <v>1999</v>
      </c>
    </row>
    <row r="31" spans="1:6" ht="12.75">
      <c r="A31" s="14" t="s">
        <v>122</v>
      </c>
      <c r="B31" s="30" t="s">
        <v>15</v>
      </c>
      <c r="C31" s="31" t="s">
        <v>16</v>
      </c>
      <c r="D31" s="32">
        <f>D32+D34</f>
        <v>4714</v>
      </c>
      <c r="E31" s="32">
        <f>E32+E34</f>
        <v>4714</v>
      </c>
      <c r="F31" s="32">
        <f>F32+F34</f>
        <v>4714</v>
      </c>
    </row>
    <row r="32" spans="1:6" ht="14.25" customHeight="1">
      <c r="A32" s="14" t="s">
        <v>123</v>
      </c>
      <c r="B32" s="30" t="s">
        <v>82</v>
      </c>
      <c r="C32" s="31" t="s">
        <v>71</v>
      </c>
      <c r="D32" s="32">
        <f>D33</f>
        <v>2121.2</v>
      </c>
      <c r="E32" s="32">
        <f>E33</f>
        <v>2121.2</v>
      </c>
      <c r="F32" s="32">
        <f>F33</f>
        <v>2121.2</v>
      </c>
    </row>
    <row r="33" spans="1:6" ht="41.25" customHeight="1">
      <c r="A33" s="14" t="s">
        <v>52</v>
      </c>
      <c r="B33" s="30" t="s">
        <v>72</v>
      </c>
      <c r="C33" s="31" t="s">
        <v>73</v>
      </c>
      <c r="D33" s="32">
        <v>2121.2</v>
      </c>
      <c r="E33" s="32">
        <v>2121.2</v>
      </c>
      <c r="F33" s="32">
        <v>2121.2</v>
      </c>
    </row>
    <row r="34" spans="1:6" ht="15" customHeight="1">
      <c r="A34" s="14" t="s">
        <v>94</v>
      </c>
      <c r="B34" s="30" t="s">
        <v>74</v>
      </c>
      <c r="C34" s="31" t="s">
        <v>75</v>
      </c>
      <c r="D34" s="32">
        <f>D35</f>
        <v>2592.8</v>
      </c>
      <c r="E34" s="32">
        <f>E35</f>
        <v>2592.8</v>
      </c>
      <c r="F34" s="32">
        <f>F35</f>
        <v>2592.8</v>
      </c>
    </row>
    <row r="35" spans="1:6" ht="38.25">
      <c r="A35" s="14" t="s">
        <v>37</v>
      </c>
      <c r="B35" s="30" t="s">
        <v>76</v>
      </c>
      <c r="C35" s="31" t="s">
        <v>77</v>
      </c>
      <c r="D35" s="32">
        <v>2592.8</v>
      </c>
      <c r="E35" s="32">
        <v>2592.8</v>
      </c>
      <c r="F35" s="32">
        <v>2592.8</v>
      </c>
    </row>
    <row r="36" spans="1:6" ht="39.75" customHeight="1">
      <c r="A36" s="14" t="s">
        <v>50</v>
      </c>
      <c r="B36" s="26" t="s">
        <v>17</v>
      </c>
      <c r="C36" s="39" t="s">
        <v>18</v>
      </c>
      <c r="D36" s="29">
        <f>D37+D49+D46</f>
        <v>1861.5</v>
      </c>
      <c r="E36" s="29">
        <f>E37+E49+E46</f>
        <v>1998.1999999999998</v>
      </c>
      <c r="F36" s="29">
        <f>F37+F49+F46</f>
        <v>2057.5</v>
      </c>
    </row>
    <row r="37" spans="1:6" ht="91.5" customHeight="1">
      <c r="A37" s="14" t="s">
        <v>201</v>
      </c>
      <c r="B37" s="30" t="s">
        <v>19</v>
      </c>
      <c r="C37" s="31" t="s">
        <v>32</v>
      </c>
      <c r="D37" s="40">
        <f>D39+D40+D45+D43</f>
        <v>1376.2</v>
      </c>
      <c r="E37" s="40">
        <f>E39+E40+E45</f>
        <v>1422.8</v>
      </c>
      <c r="F37" s="40">
        <f>F39+F40+F45</f>
        <v>1472.3000000000002</v>
      </c>
    </row>
    <row r="38" spans="1:6" ht="65.25" customHeight="1">
      <c r="A38" s="14" t="s">
        <v>202</v>
      </c>
      <c r="B38" s="30" t="s">
        <v>20</v>
      </c>
      <c r="C38" s="31" t="s">
        <v>21</v>
      </c>
      <c r="D38" s="40">
        <f>D39</f>
        <v>1065.9</v>
      </c>
      <c r="E38" s="40">
        <f>E39</f>
        <v>1104.5</v>
      </c>
      <c r="F38" s="40">
        <f>F39</f>
        <v>1144.7</v>
      </c>
    </row>
    <row r="39" spans="1:6" ht="80.25" customHeight="1">
      <c r="A39" s="14" t="s">
        <v>203</v>
      </c>
      <c r="B39" s="30" t="s">
        <v>64</v>
      </c>
      <c r="C39" s="31" t="s">
        <v>65</v>
      </c>
      <c r="D39" s="40">
        <v>1065.9</v>
      </c>
      <c r="E39" s="40">
        <v>1104.5</v>
      </c>
      <c r="F39" s="40">
        <v>1144.7</v>
      </c>
    </row>
    <row r="40" spans="1:6" ht="80.25" customHeight="1">
      <c r="A40" s="14" t="s">
        <v>111</v>
      </c>
      <c r="B40" s="4" t="s">
        <v>176</v>
      </c>
      <c r="C40" s="41" t="s">
        <v>177</v>
      </c>
      <c r="D40" s="40">
        <v>131.4</v>
      </c>
      <c r="E40" s="40">
        <v>136.7</v>
      </c>
      <c r="F40" s="40">
        <v>142.2</v>
      </c>
    </row>
    <row r="41" spans="1:6" ht="70.5" customHeight="1">
      <c r="A41" s="14" t="s">
        <v>128</v>
      </c>
      <c r="B41" s="4" t="s">
        <v>240</v>
      </c>
      <c r="C41" s="41" t="s">
        <v>241</v>
      </c>
      <c r="D41" s="24">
        <f>D43</f>
        <v>0.3</v>
      </c>
      <c r="E41" s="24">
        <f>E43</f>
        <v>0</v>
      </c>
      <c r="F41" s="24">
        <f>F43</f>
        <v>0</v>
      </c>
    </row>
    <row r="42" spans="1:6" ht="67.5" customHeight="1">
      <c r="A42" s="14" t="s">
        <v>129</v>
      </c>
      <c r="B42" s="4" t="s">
        <v>242</v>
      </c>
      <c r="C42" s="41" t="s">
        <v>243</v>
      </c>
      <c r="D42" s="24">
        <f>D43</f>
        <v>0.3</v>
      </c>
      <c r="E42" s="24">
        <f>E43</f>
        <v>0</v>
      </c>
      <c r="F42" s="24">
        <f>F43</f>
        <v>0</v>
      </c>
    </row>
    <row r="43" spans="1:6" ht="80.25" customHeight="1">
      <c r="A43" s="14" t="s">
        <v>130</v>
      </c>
      <c r="B43" s="4" t="s">
        <v>244</v>
      </c>
      <c r="C43" s="41" t="s">
        <v>245</v>
      </c>
      <c r="D43" s="24">
        <v>0.3</v>
      </c>
      <c r="E43" s="24">
        <v>0</v>
      </c>
      <c r="F43" s="24">
        <v>0</v>
      </c>
    </row>
    <row r="44" spans="1:6" ht="42" customHeight="1">
      <c r="A44" s="14" t="s">
        <v>96</v>
      </c>
      <c r="B44" s="30" t="s">
        <v>56</v>
      </c>
      <c r="C44" s="31" t="s">
        <v>79</v>
      </c>
      <c r="D44" s="40">
        <f>D45</f>
        <v>178.6</v>
      </c>
      <c r="E44" s="40">
        <f>E45</f>
        <v>181.6</v>
      </c>
      <c r="F44" s="40">
        <f>F45</f>
        <v>185.4</v>
      </c>
    </row>
    <row r="45" spans="1:6" ht="40.5" customHeight="1">
      <c r="A45" s="14" t="s">
        <v>38</v>
      </c>
      <c r="B45" s="30" t="s">
        <v>66</v>
      </c>
      <c r="C45" s="31" t="s">
        <v>80</v>
      </c>
      <c r="D45" s="32">
        <v>178.6</v>
      </c>
      <c r="E45" s="32">
        <v>181.6</v>
      </c>
      <c r="F45" s="32">
        <v>185.4</v>
      </c>
    </row>
    <row r="46" spans="1:6" ht="28.5" customHeight="1">
      <c r="A46" s="14" t="s">
        <v>112</v>
      </c>
      <c r="B46" s="30" t="s">
        <v>156</v>
      </c>
      <c r="C46" s="31" t="s">
        <v>155</v>
      </c>
      <c r="D46" s="32">
        <f>D48</f>
        <v>8</v>
      </c>
      <c r="E46" s="32">
        <f>E48</f>
        <v>8</v>
      </c>
      <c r="F46" s="32">
        <f>F48</f>
        <v>8</v>
      </c>
    </row>
    <row r="47" spans="1:6" ht="40.5" customHeight="1">
      <c r="A47" s="14" t="s">
        <v>113</v>
      </c>
      <c r="B47" s="30" t="s">
        <v>154</v>
      </c>
      <c r="C47" s="31" t="s">
        <v>153</v>
      </c>
      <c r="D47" s="32">
        <f>D48</f>
        <v>8</v>
      </c>
      <c r="E47" s="32">
        <f>E48</f>
        <v>8</v>
      </c>
      <c r="F47" s="32">
        <f>F48</f>
        <v>8</v>
      </c>
    </row>
    <row r="48" spans="1:6" ht="53.25" customHeight="1">
      <c r="A48" s="14" t="s">
        <v>39</v>
      </c>
      <c r="B48" s="30" t="s">
        <v>152</v>
      </c>
      <c r="C48" s="31" t="s">
        <v>151</v>
      </c>
      <c r="D48" s="32">
        <v>8</v>
      </c>
      <c r="E48" s="32">
        <v>8</v>
      </c>
      <c r="F48" s="32">
        <v>8</v>
      </c>
    </row>
    <row r="49" spans="1:6" ht="79.5" customHeight="1">
      <c r="A49" s="14" t="s">
        <v>40</v>
      </c>
      <c r="B49" s="30" t="s">
        <v>105</v>
      </c>
      <c r="C49" s="31" t="s">
        <v>106</v>
      </c>
      <c r="D49" s="32">
        <f>D51+D53</f>
        <v>477.3</v>
      </c>
      <c r="E49" s="32">
        <f>E51+E53</f>
        <v>567.4</v>
      </c>
      <c r="F49" s="32">
        <f>F51+F53</f>
        <v>577.2</v>
      </c>
    </row>
    <row r="50" spans="1:6" ht="78.75" customHeight="1">
      <c r="A50" s="14" t="s">
        <v>95</v>
      </c>
      <c r="B50" s="30" t="s">
        <v>107</v>
      </c>
      <c r="C50" s="31" t="s">
        <v>108</v>
      </c>
      <c r="D50" s="32">
        <f>D51</f>
        <v>269.3</v>
      </c>
      <c r="E50" s="32">
        <f>E51</f>
        <v>467.4</v>
      </c>
      <c r="F50" s="32">
        <f>F51</f>
        <v>477.2</v>
      </c>
    </row>
    <row r="51" spans="1:6" ht="78.75" customHeight="1">
      <c r="A51" s="14" t="s">
        <v>41</v>
      </c>
      <c r="B51" s="30" t="s">
        <v>109</v>
      </c>
      <c r="C51" s="31" t="s">
        <v>110</v>
      </c>
      <c r="D51" s="32">
        <v>269.3</v>
      </c>
      <c r="E51" s="32">
        <v>467.4</v>
      </c>
      <c r="F51" s="32">
        <v>477.2</v>
      </c>
    </row>
    <row r="52" spans="1:6" ht="106.5" customHeight="1">
      <c r="A52" s="14" t="s">
        <v>42</v>
      </c>
      <c r="B52" s="4" t="s">
        <v>147</v>
      </c>
      <c r="C52" s="41" t="s">
        <v>148</v>
      </c>
      <c r="D52" s="32">
        <f>D53</f>
        <v>208</v>
      </c>
      <c r="E52" s="32">
        <f>E53</f>
        <v>100</v>
      </c>
      <c r="F52" s="32">
        <f>F53</f>
        <v>100</v>
      </c>
    </row>
    <row r="53" spans="1:6" ht="106.5" customHeight="1">
      <c r="A53" s="14" t="s">
        <v>43</v>
      </c>
      <c r="B53" s="4" t="s">
        <v>149</v>
      </c>
      <c r="C53" s="41" t="s">
        <v>150</v>
      </c>
      <c r="D53" s="32">
        <v>208</v>
      </c>
      <c r="E53" s="32">
        <v>100</v>
      </c>
      <c r="F53" s="32">
        <v>100</v>
      </c>
    </row>
    <row r="54" spans="1:6" ht="28.5" customHeight="1">
      <c r="A54" s="14" t="s">
        <v>124</v>
      </c>
      <c r="B54" s="49" t="s">
        <v>246</v>
      </c>
      <c r="C54" s="22" t="s">
        <v>247</v>
      </c>
      <c r="D54" s="28">
        <f>D56</f>
        <v>163</v>
      </c>
      <c r="E54" s="28">
        <f>E56</f>
        <v>0</v>
      </c>
      <c r="F54" s="28">
        <f>F56</f>
        <v>0</v>
      </c>
    </row>
    <row r="55" spans="1:6" ht="17.25" customHeight="1">
      <c r="A55" s="14" t="s">
        <v>125</v>
      </c>
      <c r="B55" s="49" t="s">
        <v>248</v>
      </c>
      <c r="C55" s="41" t="s">
        <v>249</v>
      </c>
      <c r="D55" s="32">
        <f>D56</f>
        <v>163</v>
      </c>
      <c r="E55" s="32">
        <f>E56</f>
        <v>0</v>
      </c>
      <c r="F55" s="32">
        <f>F56</f>
        <v>0</v>
      </c>
    </row>
    <row r="56" spans="1:6" ht="29.25" customHeight="1">
      <c r="A56" s="14" t="s">
        <v>126</v>
      </c>
      <c r="B56" s="49" t="s">
        <v>250</v>
      </c>
      <c r="C56" s="41" t="s">
        <v>251</v>
      </c>
      <c r="D56" s="32">
        <v>163</v>
      </c>
      <c r="E56" s="32">
        <v>0</v>
      </c>
      <c r="F56" s="32">
        <v>0</v>
      </c>
    </row>
    <row r="57" spans="1:6" ht="28.5" customHeight="1">
      <c r="A57" s="14" t="s">
        <v>127</v>
      </c>
      <c r="B57" s="26" t="s">
        <v>22</v>
      </c>
      <c r="C57" s="27" t="s">
        <v>23</v>
      </c>
      <c r="D57" s="28">
        <f>D61+D58</f>
        <v>370.5</v>
      </c>
      <c r="E57" s="28">
        <f>E61+E58</f>
        <v>346</v>
      </c>
      <c r="F57" s="28">
        <f>F61+F58</f>
        <v>227</v>
      </c>
    </row>
    <row r="58" spans="1:6" ht="80.25" customHeight="1">
      <c r="A58" s="14" t="s">
        <v>86</v>
      </c>
      <c r="B58" s="42" t="s">
        <v>157</v>
      </c>
      <c r="C58" s="37" t="s">
        <v>158</v>
      </c>
      <c r="D58" s="32">
        <f>D60</f>
        <v>119</v>
      </c>
      <c r="E58" s="32">
        <f>E60</f>
        <v>119</v>
      </c>
      <c r="F58" s="32">
        <f>F60</f>
        <v>0</v>
      </c>
    </row>
    <row r="59" spans="1:6" ht="91.5" customHeight="1">
      <c r="A59" s="14" t="s">
        <v>62</v>
      </c>
      <c r="B59" s="42" t="s">
        <v>159</v>
      </c>
      <c r="C59" s="37" t="s">
        <v>160</v>
      </c>
      <c r="D59" s="32">
        <f>D60</f>
        <v>119</v>
      </c>
      <c r="E59" s="32">
        <f>E60</f>
        <v>119</v>
      </c>
      <c r="F59" s="32">
        <f>F60</f>
        <v>0</v>
      </c>
    </row>
    <row r="60" spans="1:6" ht="105" customHeight="1">
      <c r="A60" s="14" t="s">
        <v>87</v>
      </c>
      <c r="B60" s="42" t="s">
        <v>159</v>
      </c>
      <c r="C60" s="37" t="s">
        <v>161</v>
      </c>
      <c r="D60" s="32">
        <v>119</v>
      </c>
      <c r="E60" s="32">
        <v>119</v>
      </c>
      <c r="F60" s="32">
        <v>0</v>
      </c>
    </row>
    <row r="61" spans="1:6" ht="28.5" customHeight="1">
      <c r="A61" s="14" t="s">
        <v>78</v>
      </c>
      <c r="B61" s="30" t="s">
        <v>24</v>
      </c>
      <c r="C61" s="31" t="s">
        <v>61</v>
      </c>
      <c r="D61" s="32">
        <f>D63+D68+D65</f>
        <v>251.5</v>
      </c>
      <c r="E61" s="32">
        <f>E63+E68</f>
        <v>227</v>
      </c>
      <c r="F61" s="32">
        <f>F63+F68</f>
        <v>227</v>
      </c>
    </row>
    <row r="62" spans="1:6" ht="40.5" customHeight="1">
      <c r="A62" s="14" t="s">
        <v>204</v>
      </c>
      <c r="B62" s="30" t="s">
        <v>25</v>
      </c>
      <c r="C62" s="31" t="s">
        <v>26</v>
      </c>
      <c r="D62" s="32">
        <f>D63</f>
        <v>197</v>
      </c>
      <c r="E62" s="32">
        <f>E63</f>
        <v>197</v>
      </c>
      <c r="F62" s="32">
        <f>F63</f>
        <v>197</v>
      </c>
    </row>
    <row r="63" spans="1:6" ht="53.25" customHeight="1">
      <c r="A63" s="14" t="s">
        <v>205</v>
      </c>
      <c r="B63" s="30" t="s">
        <v>67</v>
      </c>
      <c r="C63" s="31" t="s">
        <v>68</v>
      </c>
      <c r="D63" s="32">
        <v>197</v>
      </c>
      <c r="E63" s="32">
        <v>197</v>
      </c>
      <c r="F63" s="32">
        <v>197</v>
      </c>
    </row>
    <row r="64" spans="1:6" ht="53.25" customHeight="1">
      <c r="A64" s="14" t="s">
        <v>206</v>
      </c>
      <c r="B64" s="30" t="s">
        <v>271</v>
      </c>
      <c r="C64" s="31" t="s">
        <v>269</v>
      </c>
      <c r="D64" s="32">
        <f>D65</f>
        <v>24.5</v>
      </c>
      <c r="E64" s="32">
        <f>E65</f>
        <v>0</v>
      </c>
      <c r="F64" s="32">
        <f>F65</f>
        <v>0</v>
      </c>
    </row>
    <row r="65" spans="1:6" ht="53.25" customHeight="1">
      <c r="A65" s="14" t="s">
        <v>207</v>
      </c>
      <c r="B65" s="30" t="s">
        <v>272</v>
      </c>
      <c r="C65" s="31" t="s">
        <v>270</v>
      </c>
      <c r="D65" s="32">
        <v>24.5</v>
      </c>
      <c r="E65" s="32">
        <v>0</v>
      </c>
      <c r="F65" s="32">
        <v>0</v>
      </c>
    </row>
    <row r="66" spans="1:6" ht="66.75" customHeight="1">
      <c r="A66" s="14" t="s">
        <v>208</v>
      </c>
      <c r="B66" s="42" t="s">
        <v>162</v>
      </c>
      <c r="C66" s="5" t="s">
        <v>163</v>
      </c>
      <c r="D66" s="32">
        <f>D68</f>
        <v>30</v>
      </c>
      <c r="E66" s="32">
        <f>E68</f>
        <v>30</v>
      </c>
      <c r="F66" s="32">
        <f>F68</f>
        <v>30</v>
      </c>
    </row>
    <row r="67" spans="1:6" ht="65.25" customHeight="1">
      <c r="A67" s="14" t="s">
        <v>209</v>
      </c>
      <c r="B67" s="42" t="s">
        <v>164</v>
      </c>
      <c r="C67" s="5" t="s">
        <v>165</v>
      </c>
      <c r="D67" s="32">
        <f>D68</f>
        <v>30</v>
      </c>
      <c r="E67" s="32">
        <f>E68</f>
        <v>30</v>
      </c>
      <c r="F67" s="32">
        <f>F68</f>
        <v>30</v>
      </c>
    </row>
    <row r="68" spans="1:6" ht="80.25" customHeight="1">
      <c r="A68" s="14" t="s">
        <v>210</v>
      </c>
      <c r="B68" s="33" t="s">
        <v>166</v>
      </c>
      <c r="C68" s="43" t="s">
        <v>167</v>
      </c>
      <c r="D68" s="32">
        <v>30</v>
      </c>
      <c r="E68" s="32">
        <v>30</v>
      </c>
      <c r="F68" s="32">
        <v>30</v>
      </c>
    </row>
    <row r="69" spans="1:6" ht="15.75" customHeight="1">
      <c r="A69" s="14" t="s">
        <v>211</v>
      </c>
      <c r="B69" s="44" t="s">
        <v>168</v>
      </c>
      <c r="C69" s="45" t="s">
        <v>169</v>
      </c>
      <c r="D69" s="28">
        <f>D70</f>
        <v>148.5</v>
      </c>
      <c r="E69" s="28">
        <f>E70</f>
        <v>151</v>
      </c>
      <c r="F69" s="28">
        <f>F70</f>
        <v>154.2</v>
      </c>
    </row>
    <row r="70" spans="1:6" ht="106.5" customHeight="1">
      <c r="A70" s="14" t="s">
        <v>212</v>
      </c>
      <c r="B70" s="46" t="s">
        <v>170</v>
      </c>
      <c r="C70" s="34" t="s">
        <v>171</v>
      </c>
      <c r="D70" s="32">
        <f>D72</f>
        <v>148.5</v>
      </c>
      <c r="E70" s="32">
        <f>E72</f>
        <v>151</v>
      </c>
      <c r="F70" s="32">
        <f>F72</f>
        <v>154.2</v>
      </c>
    </row>
    <row r="71" spans="1:6" ht="81.75" customHeight="1">
      <c r="A71" s="14" t="s">
        <v>213</v>
      </c>
      <c r="B71" s="47" t="s">
        <v>172</v>
      </c>
      <c r="C71" s="43" t="s">
        <v>173</v>
      </c>
      <c r="D71" s="32">
        <f>D72</f>
        <v>148.5</v>
      </c>
      <c r="E71" s="32">
        <f>E72</f>
        <v>151</v>
      </c>
      <c r="F71" s="32">
        <f>F72</f>
        <v>154.2</v>
      </c>
    </row>
    <row r="72" spans="1:6" ht="80.25" customHeight="1">
      <c r="A72" s="14" t="s">
        <v>258</v>
      </c>
      <c r="B72" s="47" t="s">
        <v>174</v>
      </c>
      <c r="C72" s="47" t="s">
        <v>175</v>
      </c>
      <c r="D72" s="32">
        <v>148.5</v>
      </c>
      <c r="E72" s="32">
        <v>151</v>
      </c>
      <c r="F72" s="32">
        <v>154.2</v>
      </c>
    </row>
    <row r="73" spans="1:6" ht="18.75" customHeight="1">
      <c r="A73" s="14" t="s">
        <v>259</v>
      </c>
      <c r="B73" s="48" t="s">
        <v>252</v>
      </c>
      <c r="C73" s="48" t="s">
        <v>253</v>
      </c>
      <c r="D73" s="28">
        <f>D75</f>
        <v>12.7</v>
      </c>
      <c r="E73" s="28">
        <f>E75</f>
        <v>0</v>
      </c>
      <c r="F73" s="28">
        <f>F75</f>
        <v>0</v>
      </c>
    </row>
    <row r="74" spans="1:6" ht="19.5" customHeight="1">
      <c r="A74" s="14" t="s">
        <v>214</v>
      </c>
      <c r="B74" s="47" t="s">
        <v>254</v>
      </c>
      <c r="C74" s="47" t="s">
        <v>255</v>
      </c>
      <c r="D74" s="35">
        <f>D75</f>
        <v>12.7</v>
      </c>
      <c r="E74" s="35">
        <f>E75</f>
        <v>0</v>
      </c>
      <c r="F74" s="35">
        <f>F75</f>
        <v>0</v>
      </c>
    </row>
    <row r="75" spans="1:6" ht="31.5" customHeight="1">
      <c r="A75" s="14" t="s">
        <v>215</v>
      </c>
      <c r="B75" s="47" t="s">
        <v>256</v>
      </c>
      <c r="C75" s="47" t="s">
        <v>257</v>
      </c>
      <c r="D75" s="35">
        <v>12.7</v>
      </c>
      <c r="E75" s="35">
        <v>0</v>
      </c>
      <c r="F75" s="35">
        <v>0</v>
      </c>
    </row>
    <row r="76" spans="1:6" ht="14.25" customHeight="1">
      <c r="A76" s="14" t="s">
        <v>216</v>
      </c>
      <c r="B76" s="21" t="s">
        <v>134</v>
      </c>
      <c r="C76" s="22" t="s">
        <v>135</v>
      </c>
      <c r="D76" s="23">
        <f>D77</f>
        <v>314543.8</v>
      </c>
      <c r="E76" s="23">
        <f>E77</f>
        <v>130505</v>
      </c>
      <c r="F76" s="23">
        <f>F77</f>
        <v>72567.2</v>
      </c>
    </row>
    <row r="77" spans="1:6" ht="40.5" customHeight="1">
      <c r="A77" s="14" t="s">
        <v>217</v>
      </c>
      <c r="B77" s="3" t="s">
        <v>27</v>
      </c>
      <c r="C77" s="17" t="s">
        <v>28</v>
      </c>
      <c r="D77" s="23">
        <f>D78+D81+D90</f>
        <v>314543.8</v>
      </c>
      <c r="E77" s="23">
        <f>E78+E81+E90</f>
        <v>130505</v>
      </c>
      <c r="F77" s="23">
        <f>F78+F81+F90</f>
        <v>72567.2</v>
      </c>
    </row>
    <row r="78" spans="1:6" ht="25.5">
      <c r="A78" s="14" t="s">
        <v>218</v>
      </c>
      <c r="B78" s="3" t="s">
        <v>114</v>
      </c>
      <c r="C78" s="6" t="s">
        <v>115</v>
      </c>
      <c r="D78" s="23">
        <f>D80</f>
        <v>114706.4</v>
      </c>
      <c r="E78" s="23">
        <f>E80</f>
        <v>121970.7</v>
      </c>
      <c r="F78" s="23">
        <f>F80</f>
        <v>71839.2</v>
      </c>
    </row>
    <row r="79" spans="1:6" ht="42.75" customHeight="1">
      <c r="A79" s="14" t="s">
        <v>219</v>
      </c>
      <c r="B79" s="18" t="s">
        <v>116</v>
      </c>
      <c r="C79" s="7" t="s">
        <v>117</v>
      </c>
      <c r="D79" s="24">
        <f>D80</f>
        <v>114706.4</v>
      </c>
      <c r="E79" s="24">
        <f>E80</f>
        <v>121970.7</v>
      </c>
      <c r="F79" s="24">
        <f>F80</f>
        <v>71839.2</v>
      </c>
    </row>
    <row r="80" spans="1:6" ht="42.75" customHeight="1">
      <c r="A80" s="14" t="s">
        <v>232</v>
      </c>
      <c r="B80" s="18" t="s">
        <v>118</v>
      </c>
      <c r="C80" s="7" t="s">
        <v>119</v>
      </c>
      <c r="D80" s="24">
        <v>114706.4</v>
      </c>
      <c r="E80" s="24">
        <v>121970.7</v>
      </c>
      <c r="F80" s="24">
        <v>71839.2</v>
      </c>
    </row>
    <row r="81" spans="1:6" ht="38.25">
      <c r="A81" s="14" t="s">
        <v>233</v>
      </c>
      <c r="B81" s="25" t="s">
        <v>178</v>
      </c>
      <c r="C81" s="6" t="s">
        <v>179</v>
      </c>
      <c r="D81" s="23">
        <f>D89+D83+D85+D87</f>
        <v>199163.6</v>
      </c>
      <c r="E81" s="23">
        <f>E89+E83+E85+E87</f>
        <v>7830.7</v>
      </c>
      <c r="F81" s="23">
        <f>F89+F83+F85+F87</f>
        <v>0</v>
      </c>
    </row>
    <row r="82" spans="1:6" ht="108" customHeight="1">
      <c r="A82" s="14" t="s">
        <v>234</v>
      </c>
      <c r="B82" s="18" t="s">
        <v>224</v>
      </c>
      <c r="C82" s="7" t="s">
        <v>225</v>
      </c>
      <c r="D82" s="24">
        <f>D83</f>
        <v>185898.5</v>
      </c>
      <c r="E82" s="24">
        <f>E83</f>
        <v>0</v>
      </c>
      <c r="F82" s="24">
        <f>F83</f>
        <v>0</v>
      </c>
    </row>
    <row r="83" spans="1:6" ht="110.25" customHeight="1">
      <c r="A83" s="14" t="s">
        <v>235</v>
      </c>
      <c r="B83" s="18" t="s">
        <v>226</v>
      </c>
      <c r="C83" s="7" t="s">
        <v>227</v>
      </c>
      <c r="D83" s="24">
        <v>185898.5</v>
      </c>
      <c r="E83" s="24">
        <v>0</v>
      </c>
      <c r="F83" s="24">
        <v>0</v>
      </c>
    </row>
    <row r="84" spans="1:6" ht="81" customHeight="1">
      <c r="A84" s="14" t="s">
        <v>236</v>
      </c>
      <c r="B84" s="18" t="s">
        <v>228</v>
      </c>
      <c r="C84" s="7" t="s">
        <v>229</v>
      </c>
      <c r="D84" s="24">
        <f>D85</f>
        <v>12090.2</v>
      </c>
      <c r="E84" s="24">
        <f>E85</f>
        <v>0</v>
      </c>
      <c r="F84" s="24">
        <f>F85</f>
        <v>0</v>
      </c>
    </row>
    <row r="85" spans="1:6" ht="78.75" customHeight="1">
      <c r="A85" s="14" t="s">
        <v>237</v>
      </c>
      <c r="B85" s="18" t="s">
        <v>230</v>
      </c>
      <c r="C85" s="7" t="s">
        <v>231</v>
      </c>
      <c r="D85" s="24">
        <v>12090.2</v>
      </c>
      <c r="E85" s="24">
        <v>0</v>
      </c>
      <c r="F85" s="24">
        <v>0</v>
      </c>
    </row>
    <row r="86" spans="1:6" ht="29.25" customHeight="1">
      <c r="A86" s="14" t="s">
        <v>238</v>
      </c>
      <c r="B86" s="18" t="s">
        <v>220</v>
      </c>
      <c r="C86" s="7" t="s">
        <v>221</v>
      </c>
      <c r="D86" s="24">
        <f>D87</f>
        <v>1052.5</v>
      </c>
      <c r="E86" s="24">
        <f>E87</f>
        <v>0</v>
      </c>
      <c r="F86" s="24">
        <f>F87</f>
        <v>0</v>
      </c>
    </row>
    <row r="87" spans="1:6" ht="38.25">
      <c r="A87" s="14" t="s">
        <v>260</v>
      </c>
      <c r="B87" s="18" t="s">
        <v>222</v>
      </c>
      <c r="C87" s="7" t="s">
        <v>223</v>
      </c>
      <c r="D87" s="24">
        <v>1052.5</v>
      </c>
      <c r="E87" s="24">
        <v>0</v>
      </c>
      <c r="F87" s="24">
        <v>0</v>
      </c>
    </row>
    <row r="88" spans="1:6" ht="12.75">
      <c r="A88" s="14" t="s">
        <v>261</v>
      </c>
      <c r="B88" s="18" t="s">
        <v>180</v>
      </c>
      <c r="C88" s="7" t="s">
        <v>181</v>
      </c>
      <c r="D88" s="24">
        <f>D89</f>
        <v>122.4</v>
      </c>
      <c r="E88" s="24">
        <f>E89</f>
        <v>7830.7</v>
      </c>
      <c r="F88" s="24">
        <f>F89</f>
        <v>0</v>
      </c>
    </row>
    <row r="89" spans="1:6" ht="12.75">
      <c r="A89" s="14" t="s">
        <v>262</v>
      </c>
      <c r="B89" s="18" t="s">
        <v>182</v>
      </c>
      <c r="C89" s="7" t="s">
        <v>183</v>
      </c>
      <c r="D89" s="24">
        <v>122.4</v>
      </c>
      <c r="E89" s="24">
        <v>7830.7</v>
      </c>
      <c r="F89" s="24">
        <v>0</v>
      </c>
    </row>
    <row r="90" spans="1:6" ht="25.5">
      <c r="A90" s="14" t="s">
        <v>239</v>
      </c>
      <c r="B90" s="3" t="s">
        <v>184</v>
      </c>
      <c r="C90" s="6" t="s">
        <v>185</v>
      </c>
      <c r="D90" s="23">
        <f>D92+D94+D96</f>
        <v>673.8000000000001</v>
      </c>
      <c r="E90" s="23">
        <f>E92+E94+E96</f>
        <v>703.6000000000001</v>
      </c>
      <c r="F90" s="23">
        <f>F92+F94+F96</f>
        <v>728.0000000000001</v>
      </c>
    </row>
    <row r="91" spans="1:6" ht="42.75" customHeight="1">
      <c r="A91" s="14" t="s">
        <v>263</v>
      </c>
      <c r="B91" s="4" t="s">
        <v>186</v>
      </c>
      <c r="C91" s="7" t="s">
        <v>187</v>
      </c>
      <c r="D91" s="24">
        <f>D92</f>
        <v>0.2</v>
      </c>
      <c r="E91" s="24">
        <f>E92</f>
        <v>0.2</v>
      </c>
      <c r="F91" s="24">
        <f>F92</f>
        <v>0.2</v>
      </c>
    </row>
    <row r="92" spans="1:6" ht="52.5" customHeight="1">
      <c r="A92" s="14" t="s">
        <v>264</v>
      </c>
      <c r="B92" s="4" t="s">
        <v>188</v>
      </c>
      <c r="C92" s="7" t="s">
        <v>189</v>
      </c>
      <c r="D92" s="24">
        <v>0.2</v>
      </c>
      <c r="E92" s="24">
        <v>0.2</v>
      </c>
      <c r="F92" s="24">
        <v>0.2</v>
      </c>
    </row>
    <row r="93" spans="1:6" ht="51">
      <c r="A93" s="14" t="s">
        <v>265</v>
      </c>
      <c r="B93" s="18" t="s">
        <v>190</v>
      </c>
      <c r="C93" s="7" t="s">
        <v>191</v>
      </c>
      <c r="D93" s="24">
        <f>D94</f>
        <v>672.9</v>
      </c>
      <c r="E93" s="24">
        <f>E94</f>
        <v>702.7</v>
      </c>
      <c r="F93" s="24">
        <f>F94</f>
        <v>727.2</v>
      </c>
    </row>
    <row r="94" spans="1:6" ht="57.75" customHeight="1">
      <c r="A94" s="14" t="s">
        <v>266</v>
      </c>
      <c r="B94" s="18" t="s">
        <v>192</v>
      </c>
      <c r="C94" s="7" t="s">
        <v>193</v>
      </c>
      <c r="D94" s="24">
        <v>672.9</v>
      </c>
      <c r="E94" s="24">
        <v>702.7</v>
      </c>
      <c r="F94" s="24">
        <v>727.2</v>
      </c>
    </row>
    <row r="95" spans="1:6" ht="51">
      <c r="A95" s="14" t="s">
        <v>273</v>
      </c>
      <c r="B95" s="4" t="s">
        <v>194</v>
      </c>
      <c r="C95" s="7" t="s">
        <v>195</v>
      </c>
      <c r="D95" s="24">
        <f>D96</f>
        <v>0.7</v>
      </c>
      <c r="E95" s="24">
        <f>E96</f>
        <v>0.7</v>
      </c>
      <c r="F95" s="24">
        <f>F96</f>
        <v>0.6</v>
      </c>
    </row>
    <row r="96" spans="1:6" ht="63.75">
      <c r="A96" s="14" t="s">
        <v>274</v>
      </c>
      <c r="B96" s="4" t="s">
        <v>196</v>
      </c>
      <c r="C96" s="7" t="s">
        <v>197</v>
      </c>
      <c r="D96" s="24">
        <v>0.7</v>
      </c>
      <c r="E96" s="24">
        <v>0.7</v>
      </c>
      <c r="F96" s="24">
        <v>0.6</v>
      </c>
    </row>
    <row r="97" spans="1:6" ht="12.75">
      <c r="A97" s="14" t="s">
        <v>275</v>
      </c>
      <c r="B97" s="21" t="s">
        <v>29</v>
      </c>
      <c r="C97" s="22" t="s">
        <v>30</v>
      </c>
      <c r="D97" s="23">
        <f>D9+D76</f>
        <v>377375.39999999997</v>
      </c>
      <c r="E97" s="23">
        <f>E9+E76</f>
        <v>190902.3</v>
      </c>
      <c r="F97" s="23">
        <f>F9+F76</f>
        <v>134236</v>
      </c>
    </row>
  </sheetData>
  <sheetProtection/>
  <mergeCells count="4">
    <mergeCell ref="C1:F1"/>
    <mergeCell ref="C2:F2"/>
    <mergeCell ref="C3:F3"/>
    <mergeCell ref="A5:F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2023-06-29T03:31:00Z</cp:lastPrinted>
  <dcterms:created xsi:type="dcterms:W3CDTF">1996-10-08T23:32:33Z</dcterms:created>
  <dcterms:modified xsi:type="dcterms:W3CDTF">2023-06-29T03:31:30Z</dcterms:modified>
  <cp:category/>
  <cp:version/>
  <cp:contentType/>
  <cp:contentStatus/>
</cp:coreProperties>
</file>